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marce\Dropbox\work\ensino\Estrut_da_Mat\adm\notas\"/>
    </mc:Choice>
  </mc:AlternateContent>
  <xr:revisionPtr revIDLastSave="0" documentId="13_ncr:1_{7DD85397-5DF7-4372-9652-E47A67EFE9F4}" xr6:coauthVersionLast="45" xr6:coauthVersionMax="45" xr10:uidLastSave="{00000000-0000-0000-0000-000000000000}"/>
  <bookViews>
    <workbookView xWindow="1950" yWindow="1950" windowWidth="14820" windowHeight="13335" tabRatio="500" xr2:uid="{00000000-000D-0000-FFFF-FFFF00000000}"/>
  </bookViews>
  <sheets>
    <sheet name="Turma A3" sheetId="1" r:id="rId1"/>
  </sheets>
  <definedNames>
    <definedName name="__shared_1_0_0">AVERAGE(#REF!)</definedName>
    <definedName name="__shared_1_0_3">AVERAGE(#REF!)</definedName>
    <definedName name="__shared_1_0_5">AVERAGE(#REF!)</definedName>
    <definedName name="__shared_1_0_8">AVERAGE(#REF!)</definedName>
    <definedName name="__shared_2_0_0">AVERAGE(#REF!)</definedName>
    <definedName name="__shared_2_0_3">AVERAGE(#REF!)</definedName>
    <definedName name="__shared_2_0_5">AVERAGE(#REF!)</definedName>
    <definedName name="__shared_2_0_7">AVERAGE(#REF!)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10" i="1"/>
  <c r="E36" i="1"/>
  <c r="E18" i="1"/>
  <c r="E13" i="1"/>
  <c r="E19" i="1"/>
  <c r="E12" i="1"/>
  <c r="E33" i="1"/>
  <c r="E26" i="1"/>
  <c r="E27" i="1"/>
  <c r="E20" i="1"/>
  <c r="E35" i="1"/>
  <c r="E14" i="1"/>
  <c r="E31" i="1"/>
  <c r="E34" i="1"/>
  <c r="E16" i="1"/>
  <c r="E29" i="1"/>
  <c r="E30" i="1"/>
  <c r="E15" i="1"/>
  <c r="E32" i="1"/>
  <c r="E11" i="1"/>
  <c r="E24" i="1"/>
  <c r="E8" i="1"/>
  <c r="E28" i="1"/>
  <c r="E21" i="1"/>
  <c r="E25" i="1"/>
  <c r="E22" i="1"/>
  <c r="E17" i="1"/>
  <c r="E23" i="1"/>
  <c r="E9" i="1"/>
</calcChain>
</file>

<file path=xl/sharedStrings.xml><?xml version="1.0" encoding="utf-8"?>
<sst xmlns="http://schemas.openxmlformats.org/spreadsheetml/2006/main" count="104" uniqueCount="98">
  <si>
    <t>Prof. Marcelo Leigui - CCNH</t>
  </si>
  <si>
    <t>Nome</t>
  </si>
  <si>
    <t>Média</t>
  </si>
  <si>
    <t>Conceito</t>
  </si>
  <si>
    <t>A</t>
  </si>
  <si>
    <t>B</t>
  </si>
  <si>
    <t>C</t>
  </si>
  <si>
    <t>D</t>
  </si>
  <si>
    <t>F</t>
  </si>
  <si>
    <t>Estrutura da Matéria - BIK0102</t>
  </si>
  <si>
    <t>2020.QS</t>
  </si>
  <si>
    <t>Felipe</t>
  </si>
  <si>
    <t>Maria</t>
  </si>
  <si>
    <t>Sobreome</t>
  </si>
  <si>
    <t>e-mail</t>
  </si>
  <si>
    <t>Turma NB1 - Noturno - S.A.</t>
  </si>
  <si>
    <t>Vitor</t>
  </si>
  <si>
    <t>Gabriel</t>
  </si>
  <si>
    <t>Guilherme</t>
  </si>
  <si>
    <t>Lucas</t>
  </si>
  <si>
    <t>Renan</t>
  </si>
  <si>
    <t>Almeida Bezerra</t>
  </si>
  <si>
    <t>gabriel.bezerra@aluno.ufabc.edu.br</t>
  </si>
  <si>
    <t>Eduarda</t>
  </si>
  <si>
    <t>Almeida Copati</t>
  </si>
  <si>
    <t>eduarda.copati@aluno.ufabc.edu.br</t>
  </si>
  <si>
    <t>Angelo Sembenelli</t>
  </si>
  <si>
    <t>gabriel.sembenelli@aluno.ufabc.edu.br</t>
  </si>
  <si>
    <t>Yuri</t>
  </si>
  <si>
    <t>Barros Caetano</t>
  </si>
  <si>
    <t>yuri.caetano@aluno.ufabc.edu.br</t>
  </si>
  <si>
    <t>Leonardo</t>
  </si>
  <si>
    <t>Bernardes Lerio da Silva</t>
  </si>
  <si>
    <t>leonardo.lerio@aluno.ufabc.edu.br</t>
  </si>
  <si>
    <t>Bueno Borin</t>
  </si>
  <si>
    <t>guilherme.borin@aluno.ufabc.edu.br</t>
  </si>
  <si>
    <t>Carrere Menezes</t>
  </si>
  <si>
    <t>leonardo.carrere@aluno.ufabc.edu.br</t>
  </si>
  <si>
    <t>Giovanni</t>
  </si>
  <si>
    <t>Cuchiaro</t>
  </si>
  <si>
    <t>giovanni.cuchiaro@aluno.ufabc.edu.br</t>
  </si>
  <si>
    <t>Vitoria</t>
  </si>
  <si>
    <t>de Almeida Nery</t>
  </si>
  <si>
    <t>vitoria.nery@aluno.ufabc.edu.br</t>
  </si>
  <si>
    <t>Marconi</t>
  </si>
  <si>
    <t>Edson Rocha Neto</t>
  </si>
  <si>
    <t>marconi.edson@aluno.ufabc.edu.br</t>
  </si>
  <si>
    <t>Fernanda Campinho Amaro</t>
  </si>
  <si>
    <t>maria.amaro@aluno.ufabc.edu.br</t>
  </si>
  <si>
    <t>Leticia</t>
  </si>
  <si>
    <t>Gasparetti Vargas</t>
  </si>
  <si>
    <t>leticia.vargas@aluno.ufabc.edu.br</t>
  </si>
  <si>
    <t>Ygor</t>
  </si>
  <si>
    <t>Henrique Menezes Pavan</t>
  </si>
  <si>
    <t>ygor.pavan@aluno.ufabc.edu.br</t>
  </si>
  <si>
    <t>Henrique</t>
  </si>
  <si>
    <t>Lima Alves</t>
  </si>
  <si>
    <t>henrique.alves@aluno.ufabc.edu.br</t>
  </si>
  <si>
    <t>Lima Grande</t>
  </si>
  <si>
    <t>renan.g@aluno.ufabc.edu.br</t>
  </si>
  <si>
    <t>Willian</t>
  </si>
  <si>
    <t>Luiz Gambaro</t>
  </si>
  <si>
    <t>w.gambaro@aluno.ufabc.edu.br</t>
  </si>
  <si>
    <t>Igor</t>
  </si>
  <si>
    <t>Matheus Ouverney de Jesus</t>
  </si>
  <si>
    <t>igor.ouverney@aluno.ufabc.edu.br</t>
  </si>
  <si>
    <t>Pablo</t>
  </si>
  <si>
    <t>Menezes Barreto</t>
  </si>
  <si>
    <t>p.barreto@aluno.ufabc.edu.br</t>
  </si>
  <si>
    <t>Paola</t>
  </si>
  <si>
    <t>Moura do Nascimento</t>
  </si>
  <si>
    <t>paola.moura@aluno.ufabc.edu.br</t>
  </si>
  <si>
    <t>Nogueira Crepaldi</t>
  </si>
  <si>
    <t>henrique.crepaldi@aluno.ufabc.edu.br</t>
  </si>
  <si>
    <t>Oliveira Santos</t>
  </si>
  <si>
    <t>oliveira.vitor@aluno.ufabc.edu.br</t>
  </si>
  <si>
    <t>Omena Rocha</t>
  </si>
  <si>
    <t>gabriel.omena@aluno.ufabc.edu.br</t>
  </si>
  <si>
    <t>Manoela</t>
  </si>
  <si>
    <t>Prates da Silva Santos</t>
  </si>
  <si>
    <t>manoela.prates@aluno.ufabc.edu.br</t>
  </si>
  <si>
    <t>Protasio Ferreira da Silva</t>
  </si>
  <si>
    <t>felipe.protasio@aluno.ufabc.edu.br</t>
  </si>
  <si>
    <t>Matheus</t>
  </si>
  <si>
    <t>Santana Azevedo</t>
  </si>
  <si>
    <t>matheus.santana@aluno.ufabc.edu.br</t>
  </si>
  <si>
    <t>Sevieri Chagas</t>
  </si>
  <si>
    <t>lucas.sevieri@aluno.ufabc.edu.br</t>
  </si>
  <si>
    <t>Marcelo</t>
  </si>
  <si>
    <t>Siqueira de Souza</t>
  </si>
  <si>
    <t>marcelo.siqueira@aluno.ufabc.edu.br</t>
  </si>
  <si>
    <t>Soares Rodrigues</t>
  </si>
  <si>
    <t>s.rodrigues@aluno.ufabc.edu.br</t>
  </si>
  <si>
    <t>Joao</t>
  </si>
  <si>
    <t>Victor Garcia Olivare</t>
  </si>
  <si>
    <t>joao.olivare@aluno.ufabc.edu.br</t>
  </si>
  <si>
    <t>Vinicius Batista Beserra</t>
  </si>
  <si>
    <t>lucas.beserra@aluno.ufabc.edu.br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</si>
</sst>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"/>
      <family val="2"/>
      <charset val="1"/>
    </font>
    <font>
      <sz val="10"/>
      <name val="Arial"/>
    </font>
    <font>
      <b/>
      <sz val="10"/>
      <color rgb="FFFFFF0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11"/>
      <color theme="1"/>
      <name val="Arial Unicode MS"/>
    </font>
    <font>
      <b/>
      <i/>
      <sz val="16"/>
      <color theme="1"/>
      <name val="Arial Unicode MS"/>
    </font>
    <font>
      <b/>
      <i/>
      <u/>
      <sz val="11"/>
      <color theme="1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0000"/>
        <bgColor rgb="FF993300"/>
      </patternFill>
    </fill>
    <fill>
      <patternFill patternType="solid">
        <fgColor rgb="FF00CCFF"/>
        <bgColor rgb="FF33CC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0" fontId="7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1" applyFont="1" applyBorder="1"/>
    <xf numFmtId="164" fontId="0" fillId="0" borderId="0" xfId="1" applyNumberFormat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3" borderId="2" xfId="1" applyFont="1" applyFill="1" applyBorder="1" applyAlignment="1">
      <alignment horizontal="left"/>
    </xf>
    <xf numFmtId="0" fontId="0" fillId="4" borderId="1" xfId="1" applyFont="1" applyFill="1" applyBorder="1" applyAlignment="1">
      <alignment horizontal="left"/>
    </xf>
    <xf numFmtId="0" fontId="0" fillId="4" borderId="1" xfId="1" applyFont="1" applyFill="1" applyBorder="1"/>
    <xf numFmtId="164" fontId="3" fillId="4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2"/>
    <xf numFmtId="164" fontId="5" fillId="0" borderId="0" xfId="2" applyNumberFormat="1" applyAlignment="1">
      <alignment horizontal="center"/>
    </xf>
  </cellXfs>
  <cellStyles count="7">
    <cellStyle name="Heading" xfId="3" xr:uid="{3149CAB5-9341-4D27-B7A7-96DD2DF4103B}"/>
    <cellStyle name="Heading1" xfId="4" xr:uid="{6D11359B-12B3-44AF-AB4F-7A8DA4352F74}"/>
    <cellStyle name="Normal" xfId="0" builtinId="0"/>
    <cellStyle name="Normal 2" xfId="2" xr:uid="{F24098F7-07BF-4136-AAB2-B428143BF85C}"/>
    <cellStyle name="Result" xfId="5" xr:uid="{2E3970B6-6689-4AD8-805B-5D7A257A5884}"/>
    <cellStyle name="Result2" xfId="6" xr:uid="{349DD390-F41D-4CB2-85A5-DAC8FB4E8F9B}"/>
    <cellStyle name="TableStyleLight1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9" zoomScale="110" zoomScaleNormal="110" zoomScalePageLayoutView="110" workbookViewId="0">
      <selection activeCell="A32" sqref="A32:XFD32"/>
    </sheetView>
  </sheetViews>
  <sheetFormatPr defaultColWidth="8.85546875" defaultRowHeight="12.75"/>
  <cols>
    <col min="1" max="1" width="31" style="1" customWidth="1"/>
    <col min="2" max="2" width="33.28515625" style="2" customWidth="1"/>
    <col min="3" max="3" width="33.5703125" style="3" hidden="1" customWidth="1"/>
    <col min="4" max="4" width="8.85546875" style="4" customWidth="1"/>
    <col min="5" max="5" width="9.7109375" style="2" customWidth="1"/>
    <col min="6" max="6" width="3.85546875" style="4" customWidth="1"/>
    <col min="7" max="7" width="4.28515625" style="4" customWidth="1"/>
    <col min="8" max="8" width="3.42578125" style="4" customWidth="1"/>
    <col min="9" max="9" width="6.140625" style="4" customWidth="1"/>
    <col min="10" max="10" width="3.85546875" style="4" customWidth="1"/>
    <col min="11" max="11" width="5.85546875" style="4" customWidth="1"/>
    <col min="12" max="12" width="4.85546875" style="4" customWidth="1"/>
    <col min="13" max="13" width="6.7109375" style="4" customWidth="1"/>
    <col min="14" max="14" width="3.85546875" style="4" customWidth="1"/>
    <col min="15" max="15" width="4.7109375" style="4" customWidth="1"/>
    <col min="16" max="19" width="8.85546875" style="2"/>
  </cols>
  <sheetData>
    <row r="1" spans="1:19">
      <c r="A1" s="5" t="s">
        <v>9</v>
      </c>
    </row>
    <row r="2" spans="1:19">
      <c r="A2" s="5" t="s">
        <v>15</v>
      </c>
    </row>
    <row r="3" spans="1:19">
      <c r="A3" s="5" t="s">
        <v>10</v>
      </c>
    </row>
    <row r="4" spans="1:19">
      <c r="A4" s="5" t="s">
        <v>0</v>
      </c>
    </row>
    <row r="5" spans="1:19">
      <c r="A5" s="6"/>
    </row>
    <row r="6" spans="1:19">
      <c r="A6" s="7" t="s">
        <v>1</v>
      </c>
      <c r="B6" s="8" t="s">
        <v>13</v>
      </c>
      <c r="C6" s="9" t="s">
        <v>14</v>
      </c>
      <c r="D6" s="9" t="s">
        <v>2</v>
      </c>
      <c r="E6" s="9" t="s">
        <v>3</v>
      </c>
      <c r="F6" s="4">
        <v>100</v>
      </c>
      <c r="G6" s="4" t="s">
        <v>4</v>
      </c>
      <c r="H6" s="4">
        <v>90</v>
      </c>
      <c r="I6" s="4" t="s">
        <v>5</v>
      </c>
      <c r="J6" s="4">
        <v>70</v>
      </c>
      <c r="K6" s="4" t="s">
        <v>6</v>
      </c>
      <c r="L6" s="4">
        <v>50</v>
      </c>
      <c r="M6" s="4" t="s">
        <v>7</v>
      </c>
      <c r="N6" s="4">
        <v>40</v>
      </c>
      <c r="O6" s="4" t="s">
        <v>8</v>
      </c>
      <c r="P6" s="4">
        <v>0</v>
      </c>
    </row>
    <row r="7" spans="1:19" ht="14.25">
      <c r="A7" s="11" t="s">
        <v>23</v>
      </c>
      <c r="B7" s="11" t="s">
        <v>24</v>
      </c>
      <c r="C7" s="11" t="s">
        <v>25</v>
      </c>
      <c r="D7" s="12">
        <v>86</v>
      </c>
      <c r="E7" s="10" t="str">
        <f>IF(D7&lt;N$6,O$6,IF(D7&lt;L$6,M$6,IF(D7&lt;J$6,K$6,IF(D7&lt;H$6,I$6,G$6))))</f>
        <v>B</v>
      </c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ht="14.25">
      <c r="A8" s="11" t="s">
        <v>11</v>
      </c>
      <c r="B8" s="11" t="s">
        <v>81</v>
      </c>
      <c r="C8" s="11" t="s">
        <v>82</v>
      </c>
      <c r="D8" s="12">
        <v>79.34</v>
      </c>
      <c r="E8" s="10" t="str">
        <f>IF(D8&lt;N$6,O$6,IF(D8&lt;L$6,M$6,IF(D8&lt;J$6,K$6,IF(D8&lt;H$6,I$6,G$6))))</f>
        <v>B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14.25">
      <c r="A9" s="11" t="s">
        <v>17</v>
      </c>
      <c r="B9" s="11" t="s">
        <v>21</v>
      </c>
      <c r="C9" s="11" t="s">
        <v>22</v>
      </c>
      <c r="D9" s="12">
        <v>92.13</v>
      </c>
      <c r="E9" s="10" t="str">
        <f>IF(D9&lt;N$6,O$6,IF(D9&lt;L$6,M$6,IF(D9&lt;J$6,K$6,IF(D9&lt;H$6,I$6,G$6))))</f>
        <v>A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ht="14.25">
      <c r="A10" s="11" t="s">
        <v>17</v>
      </c>
      <c r="B10" s="11" t="s">
        <v>26</v>
      </c>
      <c r="C10" s="11" t="s">
        <v>27</v>
      </c>
      <c r="D10" s="12">
        <v>99.33</v>
      </c>
      <c r="E10" s="10" t="str">
        <f>IF(D10&lt;N$6,O$6,IF(D10&lt;L$6,M$6,IF(D10&lt;J$6,K$6,IF(D10&lt;H$6,I$6,G$6))))</f>
        <v>A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4.25">
      <c r="A11" s="11" t="s">
        <v>17</v>
      </c>
      <c r="B11" s="11" t="s">
        <v>76</v>
      </c>
      <c r="C11" s="11" t="s">
        <v>77</v>
      </c>
      <c r="D11" s="12">
        <v>66.98</v>
      </c>
      <c r="E11" s="10" t="str">
        <f>IF(D11&lt;N$6,O$6,IF(D11&lt;L$6,M$6,IF(D11&lt;J$6,K$6,IF(D11&lt;H$6,I$6,G$6))))</f>
        <v>C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4.25">
      <c r="A12" s="11" t="s">
        <v>38</v>
      </c>
      <c r="B12" s="11" t="s">
        <v>39</v>
      </c>
      <c r="C12" s="11" t="s">
        <v>40</v>
      </c>
      <c r="D12" s="12">
        <v>73.900000000000006</v>
      </c>
      <c r="E12" s="10" t="str">
        <f>IF(D12&lt;N$6,O$6,IF(D12&lt;L$6,M$6,IF(D12&lt;J$6,K$6,IF(D12&lt;H$6,I$6,G$6))))</f>
        <v>B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14.25">
      <c r="A13" s="11" t="s">
        <v>18</v>
      </c>
      <c r="B13" s="11" t="s">
        <v>34</v>
      </c>
      <c r="C13" s="11" t="s">
        <v>35</v>
      </c>
      <c r="D13" s="12">
        <v>88.26</v>
      </c>
      <c r="E13" s="10" t="str">
        <f>IF(D13&lt;N$6,O$6,IF(D13&lt;L$6,M$6,IF(D13&lt;J$6,K$6,IF(D13&lt;H$6,I$6,G$6))))</f>
        <v>B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14.25">
      <c r="A14" s="11" t="s">
        <v>55</v>
      </c>
      <c r="B14" s="11" t="s">
        <v>56</v>
      </c>
      <c r="C14" s="11" t="s">
        <v>57</v>
      </c>
      <c r="D14" s="12">
        <v>66.709999999999994</v>
      </c>
      <c r="E14" s="10" t="str">
        <f>IF(D14&lt;N$6,O$6,IF(D14&lt;L$6,M$6,IF(D14&lt;J$6,K$6,IF(D14&lt;H$6,I$6,G$6))))</f>
        <v>C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4.25">
      <c r="A15" s="11" t="s">
        <v>55</v>
      </c>
      <c r="B15" s="11" t="s">
        <v>72</v>
      </c>
      <c r="C15" s="11" t="s">
        <v>73</v>
      </c>
      <c r="D15" s="12">
        <v>77.55</v>
      </c>
      <c r="E15" s="10" t="str">
        <f>IF(D15&lt;N$6,O$6,IF(D15&lt;L$6,M$6,IF(D15&lt;J$6,K$6,IF(D15&lt;H$6,I$6,G$6))))</f>
        <v>B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4.25">
      <c r="A16" s="11" t="s">
        <v>63</v>
      </c>
      <c r="B16" s="11" t="s">
        <v>64</v>
      </c>
      <c r="C16" s="11" t="s">
        <v>65</v>
      </c>
      <c r="D16" s="12">
        <v>90.56</v>
      </c>
      <c r="E16" s="10" t="str">
        <f>IF(D16&lt;N$6,O$6,IF(D16&lt;L$6,M$6,IF(D16&lt;J$6,K$6,IF(D16&lt;H$6,I$6,G$6))))</f>
        <v>A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4.25">
      <c r="A17" s="11" t="s">
        <v>93</v>
      </c>
      <c r="B17" s="11" t="s">
        <v>94</v>
      </c>
      <c r="C17" s="11" t="s">
        <v>95</v>
      </c>
      <c r="D17" s="12">
        <v>75.77</v>
      </c>
      <c r="E17" s="10" t="str">
        <f>IF(D17&lt;N$6,O$6,IF(D17&lt;L$6,M$6,IF(D17&lt;J$6,K$6,IF(D17&lt;H$6,I$6,G$6))))</f>
        <v>B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4.25">
      <c r="A18" s="11" t="s">
        <v>31</v>
      </c>
      <c r="B18" s="11" t="s">
        <v>32</v>
      </c>
      <c r="C18" s="11" t="s">
        <v>33</v>
      </c>
      <c r="D18" s="12">
        <v>78.94</v>
      </c>
      <c r="E18" s="10" t="str">
        <f>IF(D18&lt;N$6,O$6,IF(D18&lt;L$6,M$6,IF(D18&lt;J$6,K$6,IF(D18&lt;H$6,I$6,G$6))))</f>
        <v>B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4.25">
      <c r="A19" s="11" t="s">
        <v>31</v>
      </c>
      <c r="B19" s="11" t="s">
        <v>36</v>
      </c>
      <c r="C19" s="11" t="s">
        <v>37</v>
      </c>
      <c r="D19" s="12">
        <v>84.93</v>
      </c>
      <c r="E19" s="10" t="str">
        <f>IF(D19&lt;N$6,O$6,IF(D19&lt;L$6,M$6,IF(D19&lt;J$6,K$6,IF(D19&lt;H$6,I$6,G$6))))</f>
        <v>B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4.25">
      <c r="A20" s="11" t="s">
        <v>49</v>
      </c>
      <c r="B20" s="11" t="s">
        <v>50</v>
      </c>
      <c r="C20" s="11" t="s">
        <v>51</v>
      </c>
      <c r="D20" s="12">
        <v>61.12</v>
      </c>
      <c r="E20" s="10" t="str">
        <f>IF(D20&lt;N$6,O$6,IF(D20&lt;L$6,M$6,IF(D20&lt;J$6,K$6,IF(D20&lt;H$6,I$6,G$6))))</f>
        <v>C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4.25">
      <c r="A21" s="11" t="s">
        <v>19</v>
      </c>
      <c r="B21" s="11" t="s">
        <v>86</v>
      </c>
      <c r="C21" s="11" t="s">
        <v>87</v>
      </c>
      <c r="D21" s="12">
        <v>91.13</v>
      </c>
      <c r="E21" s="10" t="str">
        <f>IF(D21&lt;N$6,O$6,IF(D21&lt;L$6,M$6,IF(D21&lt;J$6,K$6,IF(D21&lt;H$6,I$6,G$6))))</f>
        <v>A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4.25">
      <c r="A22" s="11" t="s">
        <v>19</v>
      </c>
      <c r="B22" s="11" t="s">
        <v>91</v>
      </c>
      <c r="C22" s="11" t="s">
        <v>92</v>
      </c>
      <c r="D22" s="12">
        <v>20</v>
      </c>
      <c r="E22" s="10" t="str">
        <f>IF(D22&lt;N$6,O$6,IF(D22&lt;L$6,M$6,IF(D22&lt;J$6,K$6,IF(D22&lt;H$6,I$6,G$6))))</f>
        <v>F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4.25">
      <c r="A23" s="11" t="s">
        <v>19</v>
      </c>
      <c r="B23" s="11" t="s">
        <v>96</v>
      </c>
      <c r="C23" s="11" t="s">
        <v>97</v>
      </c>
      <c r="D23" s="12">
        <v>81.22</v>
      </c>
      <c r="E23" s="10" t="str">
        <f>IF(D23&lt;N$6,O$6,IF(D23&lt;L$6,M$6,IF(D23&lt;J$6,K$6,IF(D23&lt;H$6,I$6,G$6))))</f>
        <v>B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4.25">
      <c r="A24" s="11" t="s">
        <v>78</v>
      </c>
      <c r="B24" s="11" t="s">
        <v>79</v>
      </c>
      <c r="C24" s="11" t="s">
        <v>80</v>
      </c>
      <c r="D24" s="12">
        <v>86.1</v>
      </c>
      <c r="E24" s="10" t="str">
        <f>IF(D24&lt;N$6,O$6,IF(D24&lt;L$6,M$6,IF(D24&lt;J$6,K$6,IF(D24&lt;H$6,I$6,G$6))))</f>
        <v>B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4.25">
      <c r="A25" s="11" t="s">
        <v>88</v>
      </c>
      <c r="B25" s="11" t="s">
        <v>89</v>
      </c>
      <c r="C25" s="11" t="s">
        <v>90</v>
      </c>
      <c r="D25" s="12">
        <v>63.03</v>
      </c>
      <c r="E25" s="10" t="str">
        <f>IF(D25&lt;N$6,O$6,IF(D25&lt;L$6,M$6,IF(D25&lt;J$6,K$6,IF(D25&lt;H$6,I$6,G$6))))</f>
        <v>C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4.25">
      <c r="A26" s="11" t="s">
        <v>44</v>
      </c>
      <c r="B26" s="11" t="s">
        <v>45</v>
      </c>
      <c r="C26" s="11" t="s">
        <v>46</v>
      </c>
      <c r="D26" s="12">
        <v>75.37</v>
      </c>
      <c r="E26" s="10" t="str">
        <f>IF(D26&lt;N$6,O$6,IF(D26&lt;L$6,M$6,IF(D26&lt;J$6,K$6,IF(D26&lt;H$6,I$6,G$6))))</f>
        <v>B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4.25">
      <c r="A27" s="11" t="s">
        <v>12</v>
      </c>
      <c r="B27" s="11" t="s">
        <v>47</v>
      </c>
      <c r="C27" s="11" t="s">
        <v>48</v>
      </c>
      <c r="D27" s="12">
        <v>93.17</v>
      </c>
      <c r="E27" s="10" t="str">
        <f>IF(D27&lt;N$6,O$6,IF(D27&lt;L$6,M$6,IF(D27&lt;J$6,K$6,IF(D27&lt;H$6,I$6,G$6))))</f>
        <v>A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4.25">
      <c r="A28" s="11" t="s">
        <v>83</v>
      </c>
      <c r="B28" s="11" t="s">
        <v>84</v>
      </c>
      <c r="C28" s="11" t="s">
        <v>85</v>
      </c>
      <c r="D28" s="12">
        <v>26.59</v>
      </c>
      <c r="E28" s="10" t="str">
        <f>IF(D28&lt;N$6,O$6,IF(D28&lt;L$6,M$6,IF(D28&lt;J$6,K$6,IF(D28&lt;H$6,I$6,G$6))))</f>
        <v>F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4.25">
      <c r="A29" s="11" t="s">
        <v>66</v>
      </c>
      <c r="B29" s="11" t="s">
        <v>67</v>
      </c>
      <c r="C29" s="11" t="s">
        <v>68</v>
      </c>
      <c r="D29" s="12">
        <v>65.63</v>
      </c>
      <c r="E29" s="10" t="str">
        <f>IF(D29&lt;N$6,O$6,IF(D29&lt;L$6,M$6,IF(D29&lt;J$6,K$6,IF(D29&lt;H$6,I$6,G$6))))</f>
        <v>C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4.25">
      <c r="A30" s="11" t="s">
        <v>69</v>
      </c>
      <c r="B30" s="11" t="s">
        <v>70</v>
      </c>
      <c r="C30" s="11" t="s">
        <v>71</v>
      </c>
      <c r="D30" s="12">
        <v>50.36</v>
      </c>
      <c r="E30" s="10" t="str">
        <f>IF(D30&lt;N$6,O$6,IF(D30&lt;L$6,M$6,IF(D30&lt;J$6,K$6,IF(D30&lt;H$6,I$6,G$6))))</f>
        <v>C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4.25">
      <c r="A31" s="11" t="s">
        <v>20</v>
      </c>
      <c r="B31" s="11" t="s">
        <v>58</v>
      </c>
      <c r="C31" s="11" t="s">
        <v>59</v>
      </c>
      <c r="D31" s="12">
        <v>91.68</v>
      </c>
      <c r="E31" s="10" t="str">
        <f>IF(D31&lt;N$6,O$6,IF(D31&lt;L$6,M$6,IF(D31&lt;J$6,K$6,IF(D31&lt;H$6,I$6,G$6))))</f>
        <v>A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4.25">
      <c r="A32" s="11" t="s">
        <v>16</v>
      </c>
      <c r="B32" s="11" t="s">
        <v>74</v>
      </c>
      <c r="C32" s="11" t="s">
        <v>75</v>
      </c>
      <c r="D32" s="12">
        <v>77.09</v>
      </c>
      <c r="E32" s="10" t="str">
        <f>IF(D32&lt;N$6,O$6,IF(D32&lt;L$6,M$6,IF(D32&lt;J$6,K$6,IF(D32&lt;H$6,I$6,G$6))))</f>
        <v>B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4.25">
      <c r="A33" s="11" t="s">
        <v>41</v>
      </c>
      <c r="B33" s="11" t="s">
        <v>42</v>
      </c>
      <c r="C33" s="11" t="s">
        <v>43</v>
      </c>
      <c r="D33" s="12">
        <v>87.18</v>
      </c>
      <c r="E33" s="10" t="str">
        <f>IF(D33&lt;N$6,O$6,IF(D33&lt;L$6,M$6,IF(D33&lt;J$6,K$6,IF(D33&lt;H$6,I$6,G$6))))</f>
        <v>B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4.25">
      <c r="A34" s="11" t="s">
        <v>60</v>
      </c>
      <c r="B34" s="11" t="s">
        <v>61</v>
      </c>
      <c r="C34" s="11" t="s">
        <v>62</v>
      </c>
      <c r="D34" s="12">
        <v>71.63</v>
      </c>
      <c r="E34" s="10" t="str">
        <f>IF(D34&lt;N$6,O$6,IF(D34&lt;L$6,M$6,IF(D34&lt;J$6,K$6,IF(D34&lt;H$6,I$6,G$6))))</f>
        <v>B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4.25">
      <c r="A35" s="11" t="s">
        <v>52</v>
      </c>
      <c r="B35" s="11" t="s">
        <v>53</v>
      </c>
      <c r="C35" s="11" t="s">
        <v>54</v>
      </c>
      <c r="D35" s="12">
        <v>90.65</v>
      </c>
      <c r="E35" s="10" t="str">
        <f>IF(D35&lt;N$6,O$6,IF(D35&lt;L$6,M$6,IF(D35&lt;J$6,K$6,IF(D35&lt;H$6,I$6,G$6))))</f>
        <v>A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4.25">
      <c r="A36" s="11" t="s">
        <v>28</v>
      </c>
      <c r="B36" s="11" t="s">
        <v>29</v>
      </c>
      <c r="C36" s="11" t="s">
        <v>30</v>
      </c>
      <c r="D36" s="12">
        <v>83.74</v>
      </c>
      <c r="E36" s="10" t="str">
        <f>IF(D36&lt;N$6,O$6,IF(D36&lt;L$6,M$6,IF(D36&lt;J$6,K$6,IF(D36&lt;H$6,I$6,G$6))))</f>
        <v>B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</sheetData>
  <sortState xmlns:xlrd2="http://schemas.microsoft.com/office/spreadsheetml/2017/richdata2" ref="A7:P36">
    <sortCondition ref="A7:A36"/>
  </sortState>
  <phoneticPr fontId="4" type="noConversion"/>
  <pageMargins left="0.78749999999999998" right="0.78749999999999998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Turma 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Augusto Leigui de Oliveira</dc:creator>
  <dc:description/>
  <cp:lastModifiedBy>Marcelo Leigui</cp:lastModifiedBy>
  <cp:revision>10</cp:revision>
  <cp:lastPrinted>2018-12-14T22:29:56Z</cp:lastPrinted>
  <dcterms:created xsi:type="dcterms:W3CDTF">2016-10-24T17:38:55Z</dcterms:created>
  <dcterms:modified xsi:type="dcterms:W3CDTF">2020-12-17T20:25:48Z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